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<sst xmlns="http://schemas.openxmlformats.org/spreadsheetml/2006/main" count="45" uniqueCount="41">
  <si>
    <t>البيانات الرئيسية</t>
  </si>
  <si>
    <t>البند</t>
  </si>
  <si>
    <t>الإيرادات</t>
  </si>
  <si>
    <t>75,000</t>
  </si>
  <si>
    <t>85,000</t>
  </si>
  <si>
    <t>95,000</t>
  </si>
  <si>
    <t>100,000</t>
  </si>
  <si>
    <t>تكلفة البضائع المباعة (COGS)</t>
  </si>
  <si>
    <t>30,000</t>
  </si>
  <si>
    <t>32,000</t>
  </si>
  <si>
    <t>35,000</t>
  </si>
  <si>
    <t>38,000</t>
  </si>
  <si>
    <t>الربح الإجمالي</t>
  </si>
  <si>
    <t>نسبة الربح الإجمالي</t>
  </si>
  <si>
    <t xml:space="preserve">التكاليف التشغيلية
</t>
  </si>
  <si>
    <t>التسويق والإعلان</t>
  </si>
  <si>
    <t>10,000</t>
  </si>
  <si>
    <t>12,000</t>
  </si>
  <si>
    <t>13,000</t>
  </si>
  <si>
    <t>14,000</t>
  </si>
  <si>
    <t>الإدارة العامة</t>
  </si>
  <si>
    <t>5,000</t>
  </si>
  <si>
    <t>6,000</t>
  </si>
  <si>
    <t>6,500</t>
  </si>
  <si>
    <t>7,000</t>
  </si>
  <si>
    <t>الرواتب</t>
  </si>
  <si>
    <t>8,000</t>
  </si>
  <si>
    <t>9,000</t>
  </si>
  <si>
    <t>9,500</t>
  </si>
  <si>
    <t>الضرائب</t>
  </si>
  <si>
    <t>2,000</t>
  </si>
  <si>
    <t>2,200</t>
  </si>
  <si>
    <t>2,400</t>
  </si>
  <si>
    <t>2,600</t>
  </si>
  <si>
    <t>إجمالي التكاليف التشغيلية</t>
  </si>
  <si>
    <t>الأرباح الصافية = الربح الإجمالي - إجمالي التكاليف التشغيلية</t>
  </si>
  <si>
    <t>الأرباح الصافية</t>
  </si>
  <si>
    <t>نسبة الأرباح الصافية</t>
  </si>
  <si>
    <t xml:space="preserve">نسبة هامش الربح
</t>
  </si>
  <si>
    <t>نسبة هامش الربح الإجمالي</t>
  </si>
  <si>
    <t>نسبة هامش الربح الصافي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</si>
</sst>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9FC5E8"/>
        <bgColor rgb="FF9FC5E8"/>
      </patternFill>
    </fill>
  </fills>
  <borders count="2">
    <border/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3" fontId="2" numFmtId="0" xfId="0" applyAlignment="1" applyBorder="1" applyFill="1" applyFont="1">
      <alignment horizontal="center"/>
    </xf>
    <xf borderId="1" fillId="0" fontId="3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>
        <v>2020.0</v>
      </c>
      <c r="C2" s="2">
        <v>2021.0</v>
      </c>
      <c r="D2" s="2">
        <v>2022.0</v>
      </c>
      <c r="E2" s="2">
        <v>2023.0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</row>
    <row r="5">
      <c r="A5" s="3" t="s">
        <v>12</v>
      </c>
      <c r="B5" s="3">
        <f t="shared" ref="B5:E5" si="1">B3-B4</f>
        <v>45000</v>
      </c>
      <c r="C5" s="3">
        <f t="shared" si="1"/>
        <v>53000</v>
      </c>
      <c r="D5" s="3">
        <f t="shared" si="1"/>
        <v>60000</v>
      </c>
      <c r="E5" s="3">
        <f t="shared" si="1"/>
        <v>62000</v>
      </c>
    </row>
    <row r="6">
      <c r="A6" s="3" t="s">
        <v>13</v>
      </c>
      <c r="B6" s="3">
        <f t="shared" ref="B6:E6" si="2">B5/B3</f>
        <v>0.6</v>
      </c>
      <c r="C6" s="3">
        <f t="shared" si="2"/>
        <v>0.6235294118</v>
      </c>
      <c r="D6" s="3">
        <f t="shared" si="2"/>
        <v>0.6315789474</v>
      </c>
      <c r="E6" s="3">
        <f t="shared" si="2"/>
        <v>0.62</v>
      </c>
    </row>
    <row r="7">
      <c r="A7" s="1" t="s">
        <v>14</v>
      </c>
    </row>
    <row r="8">
      <c r="A8" s="2" t="s">
        <v>1</v>
      </c>
      <c r="B8" s="2">
        <v>2020.0</v>
      </c>
      <c r="C8" s="2">
        <v>2021.0</v>
      </c>
      <c r="D8" s="2">
        <v>2022.0</v>
      </c>
      <c r="E8" s="2">
        <v>2023.0</v>
      </c>
    </row>
    <row r="9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</row>
    <row r="10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</row>
    <row r="11">
      <c r="A11" s="4" t="s">
        <v>25</v>
      </c>
      <c r="B11" s="4" t="s">
        <v>24</v>
      </c>
      <c r="C11" s="4" t="s">
        <v>26</v>
      </c>
      <c r="D11" s="4" t="s">
        <v>27</v>
      </c>
      <c r="E11" s="4" t="s">
        <v>28</v>
      </c>
    </row>
    <row r="12">
      <c r="A12" s="4" t="s">
        <v>29</v>
      </c>
      <c r="B12" s="4" t="s">
        <v>30</v>
      </c>
      <c r="C12" s="4" t="s">
        <v>31</v>
      </c>
      <c r="D12" s="4" t="s">
        <v>32</v>
      </c>
      <c r="E12" s="4" t="s">
        <v>33</v>
      </c>
    </row>
    <row r="13">
      <c r="A13" s="4" t="s">
        <v>34</v>
      </c>
      <c r="B13" s="4">
        <f t="shared" ref="B13:E13" si="3">B5+B6+B7+B8</f>
        <v>47020.6</v>
      </c>
      <c r="C13" s="4">
        <f t="shared" si="3"/>
        <v>55021.62353</v>
      </c>
      <c r="D13" s="4">
        <f t="shared" si="3"/>
        <v>62022.63158</v>
      </c>
      <c r="E13" s="4">
        <f t="shared" si="3"/>
        <v>64023.62</v>
      </c>
    </row>
    <row r="14">
      <c r="A14" s="1" t="s">
        <v>35</v>
      </c>
    </row>
    <row r="15">
      <c r="A15" s="2" t="s">
        <v>1</v>
      </c>
      <c r="B15" s="2">
        <v>2020.0</v>
      </c>
      <c r="C15" s="2">
        <v>2021.0</v>
      </c>
      <c r="D15" s="2">
        <v>2022.0</v>
      </c>
      <c r="E15" s="2">
        <v>2023.0</v>
      </c>
    </row>
    <row r="16">
      <c r="A16" s="3" t="s">
        <v>36</v>
      </c>
      <c r="B16" s="3">
        <f t="shared" ref="B16:E16" si="4">B4-B9</f>
        <v>20000</v>
      </c>
      <c r="C16" s="3">
        <f t="shared" si="4"/>
        <v>20000</v>
      </c>
      <c r="D16" s="3">
        <f t="shared" si="4"/>
        <v>22000</v>
      </c>
      <c r="E16" s="3">
        <f t="shared" si="4"/>
        <v>24000</v>
      </c>
    </row>
    <row r="17">
      <c r="A17" s="3" t="s">
        <v>37</v>
      </c>
      <c r="B17" s="3">
        <f t="shared" ref="B17:E17" si="5">B10/B2</f>
        <v>2.475247525</v>
      </c>
      <c r="C17" s="3">
        <f t="shared" si="5"/>
        <v>2.968827313</v>
      </c>
      <c r="D17" s="3">
        <f t="shared" si="5"/>
        <v>3.214638971</v>
      </c>
      <c r="E17" s="3">
        <f t="shared" si="5"/>
        <v>3.460207612</v>
      </c>
    </row>
    <row r="18">
      <c r="A18" s="1" t="s">
        <v>38</v>
      </c>
    </row>
    <row r="19">
      <c r="A19" s="2" t="s">
        <v>1</v>
      </c>
      <c r="B19" s="2">
        <v>2020.0</v>
      </c>
      <c r="C19" s="2">
        <v>2021.0</v>
      </c>
      <c r="D19" s="2">
        <v>2022.0</v>
      </c>
      <c r="E19" s="2">
        <v>2023.0</v>
      </c>
    </row>
    <row r="20">
      <c r="A20" s="3" t="s">
        <v>39</v>
      </c>
      <c r="B20" s="3">
        <f t="shared" ref="B20:E20" si="6">B4/B2</f>
        <v>14.85148515</v>
      </c>
      <c r="C20" s="3">
        <f t="shared" si="6"/>
        <v>15.83374567</v>
      </c>
      <c r="D20" s="3">
        <f t="shared" si="6"/>
        <v>17.30959446</v>
      </c>
      <c r="E20" s="3">
        <f t="shared" si="6"/>
        <v>18.78398418</v>
      </c>
    </row>
    <row r="21">
      <c r="A21" s="3" t="s">
        <v>40</v>
      </c>
      <c r="B21" s="3">
        <f t="shared" ref="B21:E21" si="7">B10/B2</f>
        <v>2.475247525</v>
      </c>
      <c r="C21" s="3">
        <f t="shared" si="7"/>
        <v>2.968827313</v>
      </c>
      <c r="D21" s="3">
        <f t="shared" si="7"/>
        <v>3.214638971</v>
      </c>
      <c r="E21" s="3">
        <f t="shared" si="7"/>
        <v>3.460207612</v>
      </c>
    </row>
  </sheetData>
  <mergeCells count="4">
    <mergeCell ref="A1:E1"/>
    <mergeCell ref="A7:E7"/>
    <mergeCell ref="A14:E14"/>
    <mergeCell ref="A18:E18"/>
  </mergeCells>
  <drawing r:id="rId1"/>
</worksheet>
</file>